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88" yWindow="336" windowWidth="22692" windowHeight="9264"/>
  </bookViews>
  <sheets>
    <sheet name="R2018_09" sheetId="1" r:id="rId1"/>
  </sheets>
  <definedNames>
    <definedName name="_xlnm._FilterDatabase" localSheetId="0" hidden="1">'R2018_09'!$K$3:$K$24</definedName>
    <definedName name="_xlnm.Print_Titles" localSheetId="0">'R2018_09'!$3:$3</definedName>
  </definedNames>
  <calcPr calcId="145621"/>
</workbook>
</file>

<file path=xl/calcChain.xml><?xml version="1.0" encoding="utf-8"?>
<calcChain xmlns="http://schemas.openxmlformats.org/spreadsheetml/2006/main">
  <c r="G21" i="1" l="1"/>
  <c r="H21" i="1"/>
  <c r="I21" i="1"/>
  <c r="F21" i="1"/>
  <c r="G20" i="1"/>
  <c r="H20" i="1"/>
  <c r="I20" i="1"/>
  <c r="F20" i="1"/>
  <c r="G18" i="1"/>
  <c r="H18" i="1"/>
  <c r="I18" i="1"/>
  <c r="F18" i="1"/>
  <c r="G16" i="1"/>
  <c r="H16" i="1"/>
  <c r="I16" i="1"/>
  <c r="J16" i="1"/>
  <c r="J18" i="1" s="1"/>
  <c r="F16" i="1"/>
  <c r="G10" i="1"/>
  <c r="H10" i="1"/>
  <c r="I10" i="1"/>
  <c r="F10" i="1"/>
  <c r="G8" i="1"/>
  <c r="H8" i="1"/>
  <c r="I8" i="1"/>
  <c r="J8" i="1"/>
  <c r="F8" i="1"/>
  <c r="J21" i="1" l="1"/>
  <c r="J10" i="1"/>
  <c r="J20" i="1" s="1"/>
</calcChain>
</file>

<file path=xl/sharedStrings.xml><?xml version="1.0" encoding="utf-8"?>
<sst xmlns="http://schemas.openxmlformats.org/spreadsheetml/2006/main" count="36" uniqueCount="32">
  <si>
    <t>ORJ</t>
  </si>
  <si>
    <t>Par</t>
  </si>
  <si>
    <t>Pol</t>
  </si>
  <si>
    <t>ORG</t>
  </si>
  <si>
    <t>ÚZ</t>
  </si>
  <si>
    <t>Úč 2015 (1-12)</t>
  </si>
  <si>
    <t>Úč 2016 (1-12)</t>
  </si>
  <si>
    <t>RU 2017 (1-6)</t>
  </si>
  <si>
    <t>Úč 2017 (1-6)</t>
  </si>
  <si>
    <t>NR 2018</t>
  </si>
  <si>
    <t>Název položky- zkratka</t>
  </si>
  <si>
    <t>Název paragrafu - zkratka</t>
  </si>
  <si>
    <t>Název org.</t>
  </si>
  <si>
    <t>Název účelového znaku</t>
  </si>
  <si>
    <t>Činnost místní správy</t>
  </si>
  <si>
    <t>Přijaté nekap. přísp.a náhrady</t>
  </si>
  <si>
    <t>Poradenské a právní služby</t>
  </si>
  <si>
    <t>Nákup ostatních služeb</t>
  </si>
  <si>
    <t>Poskytnuté náhrady</t>
  </si>
  <si>
    <t>Ostatní činnosti j.n.</t>
  </si>
  <si>
    <t>IA - ost nedaň příjmy - odtah a parkovné</t>
  </si>
  <si>
    <t>Běžné příjmy</t>
  </si>
  <si>
    <t>Příjmy 9 - Odbor interní audit</t>
  </si>
  <si>
    <t>Běžné výdaje</t>
  </si>
  <si>
    <t>Výdaje 9 - Odbor interní audit</t>
  </si>
  <si>
    <t>VÝSLEDEK HOSPODAŘENÍ (P - V)</t>
  </si>
  <si>
    <t>PROVOZNÍ PŘEBYTEK (BP - BV)</t>
  </si>
  <si>
    <t>v Chomutově dne 25. 8. 2017</t>
  </si>
  <si>
    <t xml:space="preserve">Vedoucí OIA: Ing. Jarmila Mravcová </t>
  </si>
  <si>
    <t>Správce rozpočtu ORJ 09: Ivana Mašková</t>
  </si>
  <si>
    <t>Příkazce ORJ 09: Mgr. Lenka Zahrádková</t>
  </si>
  <si>
    <t>ODBOR INTERNÍ AUDIT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</si>
</sst>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"/>
    <numFmt numFmtId="165" formatCode="#,##0.000"/>
  </numFmts>
  <fonts count="3" x14ac:knownFonts="1">
    <font>
      <sz val="12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D3D3D3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2">
    <xf numFmtId="0" fontId="0" fillId="0" borderId="0"/>
    <xf numFmtId="0" fontId="1" fillId="0" borderId="0"/>
  </cellStyleXfs>
  <cellXfs count="34">
    <xf numFmtId="0" fontId="0" fillId="0" borderId="0" xfId="0"/>
    <xf numFmtId="164" fontId="2" fillId="2" borderId="0" xfId="0" applyNumberFormat="1" applyFont="1" applyFill="1" applyAlignment="1" applyProtection="1">
      <alignment horizontal="left" vertical="center" wrapText="1"/>
    </xf>
    <xf numFmtId="164" fontId="2" fillId="2" borderId="0" xfId="0" applyNumberFormat="1" applyFont="1" applyFill="1" applyAlignment="1" applyProtection="1">
      <alignment horizontal="left" vertical="center"/>
    </xf>
    <xf numFmtId="0" fontId="0" fillId="0" borderId="0" xfId="0" applyAlignment="1" applyProtection="1">
      <alignment horizontal="left" vertical="center"/>
    </xf>
    <xf numFmtId="164" fontId="0" fillId="0" borderId="1" xfId="0" applyNumberFormat="1" applyBorder="1" applyAlignment="1" applyProtection="1">
      <alignment vertical="center"/>
    </xf>
    <xf numFmtId="49" fontId="0" fillId="0" borderId="1" xfId="0" applyNumberFormat="1" applyBorder="1" applyAlignment="1" applyProtection="1">
      <alignment vertical="center"/>
    </xf>
    <xf numFmtId="4" fontId="0" fillId="0" borderId="1" xfId="0" applyNumberFormat="1" applyFill="1" applyBorder="1" applyAlignment="1" applyProtection="1">
      <alignment vertical="center"/>
    </xf>
    <xf numFmtId="4" fontId="0" fillId="0" borderId="1" xfId="0" applyNumberFormat="1" applyFill="1" applyBorder="1" applyAlignment="1" applyProtection="1">
      <alignment vertical="center" wrapText="1"/>
    </xf>
    <xf numFmtId="0" fontId="1" fillId="0" borderId="1" xfId="0" applyNumberFormat="1" applyFont="1" applyFill="1" applyBorder="1" applyAlignment="1" applyProtection="1">
      <alignment vertical="center"/>
    </xf>
    <xf numFmtId="0" fontId="0" fillId="0" borderId="1" xfId="0" applyNumberFormat="1" applyFill="1" applyBorder="1" applyAlignment="1" applyProtection="1">
      <alignment vertical="center"/>
    </xf>
    <xf numFmtId="0" fontId="0" fillId="0" borderId="0" xfId="0" applyProtection="1"/>
    <xf numFmtId="165" fontId="0" fillId="0" borderId="0" xfId="0" applyNumberFormat="1" applyFill="1" applyAlignment="1" applyProtection="1">
      <alignment vertical="center"/>
    </xf>
    <xf numFmtId="165" fontId="1" fillId="0" borderId="0" xfId="0" applyNumberFormat="1" applyFont="1" applyFill="1" applyAlignment="1" applyProtection="1">
      <alignment vertical="center"/>
    </xf>
    <xf numFmtId="164" fontId="0" fillId="0" borderId="0" xfId="0" applyNumberFormat="1" applyAlignment="1" applyProtection="1">
      <alignment vertical="center"/>
    </xf>
    <xf numFmtId="0" fontId="0" fillId="0" borderId="0" xfId="0" applyNumberFormat="1" applyFill="1" applyAlignment="1" applyProtection="1">
      <alignment vertical="center"/>
    </xf>
    <xf numFmtId="164" fontId="2" fillId="0" borderId="0" xfId="0" applyNumberFormat="1" applyFont="1" applyFill="1" applyAlignment="1" applyProtection="1">
      <alignment horizontal="left" vertical="center" wrapText="1"/>
    </xf>
    <xf numFmtId="164" fontId="2" fillId="0" borderId="0" xfId="0" applyNumberFormat="1" applyFont="1" applyFill="1" applyAlignment="1" applyProtection="1">
      <alignment horizontal="left" vertical="center"/>
    </xf>
    <xf numFmtId="0" fontId="0" fillId="0" borderId="0" xfId="0" applyFill="1" applyAlignment="1" applyProtection="1">
      <alignment horizontal="left" vertical="center"/>
    </xf>
    <xf numFmtId="4" fontId="0" fillId="0" borderId="1" xfId="0" applyNumberFormat="1" applyBorder="1" applyAlignment="1" applyProtection="1">
      <alignment vertical="center"/>
    </xf>
    <xf numFmtId="4" fontId="0" fillId="0" borderId="1" xfId="0" applyNumberFormat="1" applyBorder="1" applyAlignment="1" applyProtection="1">
      <alignment vertical="center" wrapText="1"/>
    </xf>
    <xf numFmtId="164" fontId="2" fillId="2" borderId="1" xfId="1" applyNumberFormat="1" applyFont="1" applyFill="1" applyBorder="1" applyAlignment="1" applyProtection="1">
      <alignment vertical="center"/>
    </xf>
    <xf numFmtId="49" fontId="2" fillId="2" borderId="1" xfId="1" applyNumberFormat="1" applyFont="1" applyFill="1" applyBorder="1" applyAlignment="1" applyProtection="1">
      <alignment vertical="center"/>
    </xf>
    <xf numFmtId="4" fontId="2" fillId="2" borderId="1" xfId="1" applyNumberFormat="1" applyFont="1" applyFill="1" applyBorder="1" applyAlignment="1" applyProtection="1">
      <alignment vertical="center"/>
    </xf>
    <xf numFmtId="164" fontId="1" fillId="0" borderId="0" xfId="1" applyNumberFormat="1" applyFont="1" applyAlignment="1" applyProtection="1">
      <alignment vertical="center"/>
    </xf>
    <xf numFmtId="164" fontId="1" fillId="0" borderId="1" xfId="1" applyNumberFormat="1" applyFont="1" applyFill="1" applyBorder="1" applyAlignment="1" applyProtection="1">
      <alignment vertical="center"/>
    </xf>
    <xf numFmtId="4" fontId="1" fillId="0" borderId="1" xfId="1" applyNumberFormat="1" applyFont="1" applyFill="1" applyBorder="1" applyAlignment="1" applyProtection="1">
      <alignment vertical="center"/>
    </xf>
    <xf numFmtId="4" fontId="1" fillId="0" borderId="1" xfId="1" applyNumberFormat="1" applyFont="1" applyFill="1" applyBorder="1" applyAlignment="1" applyProtection="1">
      <alignment vertical="center" wrapText="1"/>
    </xf>
    <xf numFmtId="164" fontId="1" fillId="0" borderId="0" xfId="1" applyNumberFormat="1" applyAlignment="1" applyProtection="1">
      <alignment vertical="center"/>
    </xf>
    <xf numFmtId="164" fontId="2" fillId="0" borderId="1" xfId="1" applyNumberFormat="1" applyFont="1" applyFill="1" applyBorder="1" applyAlignment="1" applyProtection="1">
      <alignment vertical="center"/>
    </xf>
    <xf numFmtId="4" fontId="2" fillId="0" borderId="1" xfId="1" applyNumberFormat="1" applyFont="1" applyFill="1" applyBorder="1" applyAlignment="1" applyProtection="1">
      <alignment vertical="center"/>
    </xf>
    <xf numFmtId="4" fontId="2" fillId="0" borderId="1" xfId="1" applyNumberFormat="1" applyFont="1" applyFill="1" applyBorder="1" applyAlignment="1" applyProtection="1">
      <alignment vertical="center" wrapText="1"/>
    </xf>
    <xf numFmtId="164" fontId="2" fillId="2" borderId="1" xfId="0" applyNumberFormat="1" applyFont="1" applyFill="1" applyBorder="1" applyAlignment="1" applyProtection="1">
      <alignment vertical="center"/>
    </xf>
    <xf numFmtId="49" fontId="2" fillId="2" borderId="1" xfId="0" applyNumberFormat="1" applyFont="1" applyFill="1" applyBorder="1" applyAlignment="1" applyProtection="1">
      <alignment vertical="center"/>
    </xf>
    <xf numFmtId="164" fontId="2" fillId="0" borderId="0" xfId="0" applyNumberFormat="1" applyFont="1" applyAlignment="1" applyProtection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7"/>
  <sheetViews>
    <sheetView tabSelected="1" zoomScaleNormal="100" workbookViewId="0">
      <pane ySplit="3" topLeftCell="A4" activePane="bottomLeft" state="frozen"/>
      <selection pane="bottomLeft"/>
    </sheetView>
  </sheetViews>
  <sheetFormatPr defaultColWidth="8.796875" defaultRowHeight="15.6" x14ac:dyDescent="0.3"/>
  <cols>
    <col min="1" max="1" width="5.19921875" style="13" customWidth="1"/>
    <col min="2" max="3" width="6.19921875" style="13" customWidth="1"/>
    <col min="4" max="4" width="12.59765625" style="13" customWidth="1"/>
    <col min="5" max="5" width="7.3984375" style="13" customWidth="1"/>
    <col min="6" max="10" width="14.09765625" style="11" customWidth="1"/>
    <col min="11" max="11" width="26.59765625" style="14" customWidth="1"/>
    <col min="12" max="12" width="33.296875" style="14" customWidth="1"/>
    <col min="13" max="13" width="23.3984375" style="14" customWidth="1"/>
    <col min="14" max="14" width="81.796875" style="14" bestFit="1" customWidth="1"/>
    <col min="15" max="16384" width="8.796875" style="10"/>
  </cols>
  <sheetData>
    <row r="1" spans="1:14" x14ac:dyDescent="0.3">
      <c r="A1" s="33" t="s">
        <v>31</v>
      </c>
    </row>
    <row r="3" spans="1:14" s="3" customFormat="1" ht="18" customHeight="1" x14ac:dyDescent="0.3">
      <c r="A3" s="1" t="s">
        <v>0</v>
      </c>
      <c r="B3" s="1" t="s">
        <v>1</v>
      </c>
      <c r="C3" s="1" t="s">
        <v>2</v>
      </c>
      <c r="D3" s="2" t="s">
        <v>3</v>
      </c>
      <c r="E3" s="1" t="s">
        <v>4</v>
      </c>
      <c r="F3" s="1" t="s">
        <v>5</v>
      </c>
      <c r="G3" s="1" t="s">
        <v>6</v>
      </c>
      <c r="H3" s="1" t="s">
        <v>7</v>
      </c>
      <c r="I3" s="1" t="s">
        <v>8</v>
      </c>
      <c r="J3" s="1" t="s">
        <v>9</v>
      </c>
      <c r="K3" s="1" t="s">
        <v>10</v>
      </c>
      <c r="L3" s="1" t="s">
        <v>12</v>
      </c>
      <c r="M3" s="1" t="s">
        <v>11</v>
      </c>
      <c r="N3" s="1" t="s">
        <v>13</v>
      </c>
    </row>
    <row r="4" spans="1:14" s="17" customFormat="1" ht="18" customHeight="1" x14ac:dyDescent="0.3">
      <c r="A4" s="15"/>
      <c r="B4" s="15"/>
      <c r="C4" s="15"/>
      <c r="D4" s="16"/>
      <c r="E4" s="15"/>
      <c r="F4" s="15"/>
      <c r="G4" s="15"/>
      <c r="H4" s="15"/>
      <c r="I4" s="15"/>
      <c r="J4" s="15"/>
      <c r="K4" s="15"/>
      <c r="L4" s="15"/>
      <c r="M4" s="15"/>
      <c r="N4" s="15"/>
    </row>
    <row r="5" spans="1:14" x14ac:dyDescent="0.3">
      <c r="A5" s="4">
        <v>9</v>
      </c>
      <c r="B5" s="4">
        <v>6409</v>
      </c>
      <c r="C5" s="4">
        <v>2324</v>
      </c>
      <c r="D5" s="4"/>
      <c r="E5" s="4"/>
      <c r="F5" s="6">
        <v>763.32122000000004</v>
      </c>
      <c r="G5" s="6">
        <v>158.32239999999999</v>
      </c>
      <c r="H5" s="6">
        <v>0</v>
      </c>
      <c r="I5" s="6">
        <v>17.0167</v>
      </c>
      <c r="J5" s="7">
        <v>0</v>
      </c>
      <c r="K5" s="8" t="s">
        <v>15</v>
      </c>
      <c r="L5" s="9"/>
      <c r="M5" s="8" t="s">
        <v>19</v>
      </c>
      <c r="N5" s="9"/>
    </row>
    <row r="6" spans="1:14" x14ac:dyDescent="0.3">
      <c r="A6" s="4">
        <v>9</v>
      </c>
      <c r="B6" s="4">
        <v>6409</v>
      </c>
      <c r="C6" s="4">
        <v>2324</v>
      </c>
      <c r="D6" s="4">
        <v>96</v>
      </c>
      <c r="E6" s="4"/>
      <c r="F6" s="6">
        <v>10.48724</v>
      </c>
      <c r="G6" s="6">
        <v>56.096220000000002</v>
      </c>
      <c r="H6" s="6">
        <v>0</v>
      </c>
      <c r="I6" s="6">
        <v>28.525320000000001</v>
      </c>
      <c r="J6" s="7">
        <v>0</v>
      </c>
      <c r="K6" s="8" t="s">
        <v>15</v>
      </c>
      <c r="L6" s="9" t="s">
        <v>20</v>
      </c>
      <c r="M6" s="8" t="s">
        <v>19</v>
      </c>
      <c r="N6" s="9"/>
    </row>
    <row r="7" spans="1:14" x14ac:dyDescent="0.3">
      <c r="A7" s="4"/>
      <c r="B7" s="4"/>
      <c r="C7" s="4"/>
      <c r="D7" s="4"/>
      <c r="E7" s="4"/>
      <c r="F7" s="18"/>
      <c r="G7" s="18"/>
      <c r="H7" s="18"/>
      <c r="I7" s="18"/>
      <c r="J7" s="19"/>
      <c r="K7" s="5"/>
      <c r="L7" s="5"/>
      <c r="M7" s="5"/>
      <c r="N7" s="5"/>
    </row>
    <row r="8" spans="1:14" x14ac:dyDescent="0.3">
      <c r="A8" s="20"/>
      <c r="B8" s="21" t="s">
        <v>21</v>
      </c>
      <c r="C8" s="20"/>
      <c r="D8" s="20"/>
      <c r="E8" s="20"/>
      <c r="F8" s="22">
        <f>SUM(F4:F7)</f>
        <v>773.80846000000008</v>
      </c>
      <c r="G8" s="22">
        <f t="shared" ref="G8:J8" si="0">SUM(G4:G7)</f>
        <v>214.41861999999998</v>
      </c>
      <c r="H8" s="22">
        <f t="shared" si="0"/>
        <v>0</v>
      </c>
      <c r="I8" s="22">
        <f t="shared" si="0"/>
        <v>45.542020000000001</v>
      </c>
      <c r="J8" s="22">
        <f t="shared" si="0"/>
        <v>0</v>
      </c>
      <c r="K8" s="20"/>
      <c r="L8" s="20"/>
      <c r="M8" s="20"/>
      <c r="N8" s="20"/>
    </row>
    <row r="9" spans="1:14" x14ac:dyDescent="0.3">
      <c r="A9" s="4"/>
      <c r="B9" s="23"/>
      <c r="C9" s="24"/>
      <c r="D9" s="24"/>
      <c r="E9" s="24"/>
      <c r="F9" s="25"/>
      <c r="G9" s="25"/>
      <c r="H9" s="25"/>
      <c r="I9" s="25"/>
      <c r="J9" s="26"/>
      <c r="K9" s="5"/>
      <c r="L9" s="5"/>
      <c r="M9" s="5"/>
      <c r="N9" s="5"/>
    </row>
    <row r="10" spans="1:14" x14ac:dyDescent="0.3">
      <c r="A10" s="20"/>
      <c r="B10" s="20" t="s">
        <v>22</v>
      </c>
      <c r="C10" s="20"/>
      <c r="D10" s="20"/>
      <c r="E10" s="20"/>
      <c r="F10" s="22">
        <f>SUM(F8:F9)</f>
        <v>773.80846000000008</v>
      </c>
      <c r="G10" s="22">
        <f t="shared" ref="G10:J10" si="1">SUM(G8:G9)</f>
        <v>214.41861999999998</v>
      </c>
      <c r="H10" s="22">
        <f t="shared" si="1"/>
        <v>0</v>
      </c>
      <c r="I10" s="22">
        <f t="shared" si="1"/>
        <v>45.542020000000001</v>
      </c>
      <c r="J10" s="22">
        <f t="shared" si="1"/>
        <v>0</v>
      </c>
      <c r="K10" s="20"/>
      <c r="L10" s="20"/>
      <c r="M10" s="20"/>
      <c r="N10" s="20"/>
    </row>
    <row r="11" spans="1:14" x14ac:dyDescent="0.3">
      <c r="A11" s="4"/>
      <c r="B11" s="4"/>
      <c r="C11" s="4"/>
      <c r="D11" s="4"/>
      <c r="E11" s="4"/>
      <c r="F11" s="18"/>
      <c r="G11" s="18"/>
      <c r="H11" s="18"/>
      <c r="I11" s="18"/>
      <c r="J11" s="19"/>
      <c r="K11" s="5"/>
      <c r="L11" s="5"/>
      <c r="M11" s="5"/>
      <c r="N11" s="5"/>
    </row>
    <row r="12" spans="1:14" x14ac:dyDescent="0.3">
      <c r="A12" s="4">
        <v>9</v>
      </c>
      <c r="B12" s="4">
        <v>6171</v>
      </c>
      <c r="C12" s="4">
        <v>5166</v>
      </c>
      <c r="D12" s="4"/>
      <c r="E12" s="4"/>
      <c r="F12" s="6">
        <v>379.81</v>
      </c>
      <c r="G12" s="6">
        <v>295.90999999999997</v>
      </c>
      <c r="H12" s="6">
        <v>1000</v>
      </c>
      <c r="I12" s="6">
        <v>28.01</v>
      </c>
      <c r="J12" s="7">
        <v>1000</v>
      </c>
      <c r="K12" s="8" t="s">
        <v>16</v>
      </c>
      <c r="L12" s="9"/>
      <c r="M12" s="8" t="s">
        <v>14</v>
      </c>
      <c r="N12" s="9"/>
    </row>
    <row r="13" spans="1:14" x14ac:dyDescent="0.3">
      <c r="A13" s="4">
        <v>9</v>
      </c>
      <c r="B13" s="4">
        <v>6171</v>
      </c>
      <c r="C13" s="4">
        <v>5169</v>
      </c>
      <c r="D13" s="4"/>
      <c r="E13" s="4"/>
      <c r="F13" s="6">
        <v>10.89</v>
      </c>
      <c r="G13" s="6">
        <v>60.5</v>
      </c>
      <c r="H13" s="6">
        <v>80</v>
      </c>
      <c r="I13" s="6">
        <v>0</v>
      </c>
      <c r="J13" s="7">
        <v>80</v>
      </c>
      <c r="K13" s="8" t="s">
        <v>17</v>
      </c>
      <c r="L13" s="9"/>
      <c r="M13" s="8" t="s">
        <v>14</v>
      </c>
      <c r="N13" s="9"/>
    </row>
    <row r="14" spans="1:14" x14ac:dyDescent="0.3">
      <c r="A14" s="4">
        <v>9</v>
      </c>
      <c r="B14" s="4">
        <v>6171</v>
      </c>
      <c r="C14" s="4">
        <v>5192</v>
      </c>
      <c r="D14" s="4"/>
      <c r="E14" s="4"/>
      <c r="F14" s="6">
        <v>2826.3188700000001</v>
      </c>
      <c r="G14" s="6">
        <v>960.97640000000001</v>
      </c>
      <c r="H14" s="6">
        <v>1000</v>
      </c>
      <c r="I14" s="6">
        <v>230.05600000000001</v>
      </c>
      <c r="J14" s="7">
        <v>1000</v>
      </c>
      <c r="K14" s="8" t="s">
        <v>18</v>
      </c>
      <c r="L14" s="9"/>
      <c r="M14" s="8" t="s">
        <v>14</v>
      </c>
      <c r="N14" s="9"/>
    </row>
    <row r="15" spans="1:14" x14ac:dyDescent="0.3">
      <c r="A15" s="4"/>
      <c r="B15" s="4"/>
      <c r="C15" s="4"/>
      <c r="D15" s="4"/>
      <c r="E15" s="4"/>
      <c r="F15" s="18"/>
      <c r="G15" s="18"/>
      <c r="H15" s="18"/>
      <c r="I15" s="18"/>
      <c r="J15" s="19"/>
      <c r="K15" s="5"/>
      <c r="L15" s="5"/>
      <c r="M15" s="5"/>
      <c r="N15" s="5"/>
    </row>
    <row r="16" spans="1:14" x14ac:dyDescent="0.3">
      <c r="A16" s="31"/>
      <c r="B16" s="21" t="s">
        <v>23</v>
      </c>
      <c r="C16" s="20"/>
      <c r="D16" s="20"/>
      <c r="E16" s="20"/>
      <c r="F16" s="22">
        <f>SUM(F11:F15)</f>
        <v>3217.0188699999999</v>
      </c>
      <c r="G16" s="22">
        <f t="shared" ref="G16:J16" si="2">SUM(G11:G15)</f>
        <v>1317.3863999999999</v>
      </c>
      <c r="H16" s="22">
        <f t="shared" si="2"/>
        <v>2080</v>
      </c>
      <c r="I16" s="22">
        <f t="shared" si="2"/>
        <v>258.06600000000003</v>
      </c>
      <c r="J16" s="22">
        <f t="shared" si="2"/>
        <v>2080</v>
      </c>
      <c r="K16" s="32"/>
      <c r="L16" s="32"/>
      <c r="M16" s="32"/>
      <c r="N16" s="32"/>
    </row>
    <row r="17" spans="1:14" x14ac:dyDescent="0.3">
      <c r="A17" s="4"/>
      <c r="B17" s="23"/>
      <c r="C17" s="24"/>
      <c r="D17" s="24"/>
      <c r="E17" s="24"/>
      <c r="F17" s="25"/>
      <c r="G17" s="25"/>
      <c r="H17" s="25"/>
      <c r="I17" s="25"/>
      <c r="J17" s="26"/>
      <c r="K17" s="5"/>
      <c r="L17" s="5"/>
      <c r="M17" s="5"/>
      <c r="N17" s="5"/>
    </row>
    <row r="18" spans="1:14" x14ac:dyDescent="0.3">
      <c r="A18" s="31"/>
      <c r="B18" s="20" t="s">
        <v>24</v>
      </c>
      <c r="C18" s="20"/>
      <c r="D18" s="20"/>
      <c r="E18" s="20"/>
      <c r="F18" s="22">
        <f>SUM(F16:F17)</f>
        <v>3217.0188699999999</v>
      </c>
      <c r="G18" s="22">
        <f t="shared" ref="G18:J18" si="3">SUM(G16:G17)</f>
        <v>1317.3863999999999</v>
      </c>
      <c r="H18" s="22">
        <f t="shared" si="3"/>
        <v>2080</v>
      </c>
      <c r="I18" s="22">
        <f t="shared" si="3"/>
        <v>258.06600000000003</v>
      </c>
      <c r="J18" s="22">
        <f t="shared" si="3"/>
        <v>2080</v>
      </c>
      <c r="K18" s="32"/>
      <c r="L18" s="32"/>
      <c r="M18" s="32"/>
      <c r="N18" s="32"/>
    </row>
    <row r="19" spans="1:14" x14ac:dyDescent="0.3">
      <c r="A19" s="4"/>
      <c r="B19" s="27"/>
      <c r="C19" s="28"/>
      <c r="D19" s="28"/>
      <c r="E19" s="28"/>
      <c r="F19" s="29"/>
      <c r="G19" s="29"/>
      <c r="H19" s="29"/>
      <c r="I19" s="29"/>
      <c r="J19" s="30"/>
      <c r="K19" s="5"/>
      <c r="L19" s="5"/>
      <c r="M19" s="5"/>
      <c r="N19" s="5"/>
    </row>
    <row r="20" spans="1:14" x14ac:dyDescent="0.3">
      <c r="A20" s="31"/>
      <c r="B20" s="21" t="s">
        <v>25</v>
      </c>
      <c r="C20" s="20"/>
      <c r="D20" s="20"/>
      <c r="E20" s="20"/>
      <c r="F20" s="22">
        <f>F10-F18</f>
        <v>-2443.2104099999997</v>
      </c>
      <c r="G20" s="22">
        <f t="shared" ref="G20:J20" si="4">G10-G18</f>
        <v>-1102.9677799999999</v>
      </c>
      <c r="H20" s="22">
        <f t="shared" si="4"/>
        <v>-2080</v>
      </c>
      <c r="I20" s="22">
        <f t="shared" si="4"/>
        <v>-212.52398000000002</v>
      </c>
      <c r="J20" s="22">
        <f t="shared" si="4"/>
        <v>-2080</v>
      </c>
      <c r="K20" s="32"/>
      <c r="L20" s="32"/>
      <c r="M20" s="32"/>
      <c r="N20" s="32"/>
    </row>
    <row r="21" spans="1:14" x14ac:dyDescent="0.3">
      <c r="A21" s="31"/>
      <c r="B21" s="21" t="s">
        <v>26</v>
      </c>
      <c r="C21" s="20"/>
      <c r="D21" s="20"/>
      <c r="E21" s="20"/>
      <c r="F21" s="22">
        <f>F8-F16</f>
        <v>-2443.2104099999997</v>
      </c>
      <c r="G21" s="22">
        <f t="shared" ref="G21:J21" si="5">G8-G16</f>
        <v>-1102.9677799999999</v>
      </c>
      <c r="H21" s="22">
        <f t="shared" si="5"/>
        <v>-2080</v>
      </c>
      <c r="I21" s="22">
        <f t="shared" si="5"/>
        <v>-212.52398000000002</v>
      </c>
      <c r="J21" s="22">
        <f t="shared" si="5"/>
        <v>-2080</v>
      </c>
      <c r="K21" s="32"/>
      <c r="L21" s="32"/>
      <c r="M21" s="32"/>
      <c r="N21" s="32"/>
    </row>
    <row r="22" spans="1:14" s="11" customFormat="1" x14ac:dyDescent="0.3">
      <c r="A22" s="13"/>
      <c r="B22" s="13"/>
      <c r="C22" s="13"/>
      <c r="D22" s="13"/>
      <c r="E22" s="13"/>
      <c r="I22" s="12"/>
      <c r="K22" s="14"/>
      <c r="L22" s="14"/>
      <c r="M22" s="14"/>
      <c r="N22" s="14"/>
    </row>
    <row r="23" spans="1:14" s="11" customFormat="1" x14ac:dyDescent="0.3">
      <c r="A23" s="13"/>
      <c r="B23" s="13"/>
      <c r="C23" s="13"/>
      <c r="D23" s="13"/>
      <c r="E23" s="13"/>
      <c r="I23" s="12"/>
      <c r="K23" s="14"/>
      <c r="L23" s="14"/>
      <c r="M23" s="14"/>
      <c r="N23" s="14"/>
    </row>
    <row r="24" spans="1:14" s="11" customFormat="1" x14ac:dyDescent="0.3">
      <c r="A24" s="13"/>
      <c r="B24" s="13"/>
      <c r="C24" s="13"/>
      <c r="D24" s="13"/>
      <c r="E24" s="13"/>
      <c r="I24" s="12"/>
      <c r="K24" s="14"/>
      <c r="L24" s="14"/>
      <c r="M24" s="14"/>
      <c r="N24" s="14"/>
    </row>
    <row r="25" spans="1:14" x14ac:dyDescent="0.3">
      <c r="A25" s="13" t="s">
        <v>27</v>
      </c>
    </row>
    <row r="27" spans="1:14" x14ac:dyDescent="0.3">
      <c r="A27" s="13" t="s">
        <v>29</v>
      </c>
      <c r="G27" s="11" t="s">
        <v>28</v>
      </c>
      <c r="K27" s="14" t="s">
        <v>30</v>
      </c>
    </row>
  </sheetData>
  <sortState ref="A2:O6">
    <sortCondition ref="C2:C6"/>
  </sortState>
  <pageMargins left="0.19685039369791668" right="0.19685039369791668" top="0.19685039369791668" bottom="0.39370078739583336" header="0.19685039369791668" footer="0.19685039369791668"/>
  <pageSetup paperSize="9" scale="48" fitToHeight="0" orientation="landscape" r:id="rId1"/>
  <headerFooter>
    <oddFooter>&amp;R&amp;D (str. &amp;P z &amp;N)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R2018_09</vt:lpstr>
      <vt:lpstr>'R2018_09'!Názvy_tisku</vt:lpstr>
    </vt:vector>
  </TitlesOfParts>
  <Company>AQE advisors,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Jan Obrovský</dc:creator>
  <cp:lastModifiedBy>Ing. Romana Matějková</cp:lastModifiedBy>
  <cp:lastPrinted>2017-08-25T09:03:13Z</cp:lastPrinted>
  <dcterms:created xsi:type="dcterms:W3CDTF">2017-07-20T08:50:09Z</dcterms:created>
  <dcterms:modified xsi:type="dcterms:W3CDTF">2017-10-24T12:32:53Z</dcterms:modified>
</cp:coreProperties>
</file>